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480" windowHeight="9525"/>
  </bookViews>
  <sheets>
    <sheet name="2016" sheetId="1" r:id="rId1"/>
    <sheet name="2017" sheetId="3" r:id="rId2"/>
    <sheet name="2018" sheetId="4" r:id="rId3"/>
    <sheet name="Munka1" sheetId="5" r:id="rId4"/>
  </sheets>
  <calcPr calcId="125725"/>
</workbook>
</file>

<file path=xl/calcChain.xml><?xml version="1.0" encoding="utf-8"?>
<calcChain xmlns="http://schemas.openxmlformats.org/spreadsheetml/2006/main">
  <c r="G37" i="1"/>
  <c r="K37"/>
  <c r="D37"/>
  <c r="E37"/>
  <c r="F51" i="3"/>
  <c r="H41"/>
  <c r="G41"/>
  <c r="F41"/>
  <c r="E41"/>
  <c r="D41"/>
  <c r="H35"/>
  <c r="G35"/>
  <c r="E35"/>
  <c r="D35"/>
  <c r="F35"/>
  <c r="F53" i="1"/>
  <c r="F43"/>
  <c r="L35" l="1"/>
  <c r="F5"/>
  <c r="F37" s="1"/>
  <c r="G43"/>
  <c r="H43"/>
  <c r="E43"/>
  <c r="D43"/>
</calcChain>
</file>

<file path=xl/sharedStrings.xml><?xml version="1.0" encoding="utf-8"?>
<sst xmlns="http://schemas.openxmlformats.org/spreadsheetml/2006/main" count="324" uniqueCount="165">
  <si>
    <t>Megnevezés</t>
  </si>
  <si>
    <t>2010. Eredeti Ei.</t>
  </si>
  <si>
    <t>2010. Mód. Ei.</t>
  </si>
  <si>
    <t>Műk.célú pénzeszk.átadás ÁH-on kívülre</t>
  </si>
  <si>
    <t>Szervezet neve</t>
  </si>
  <si>
    <t>S.sz.</t>
  </si>
  <si>
    <t>Öböl TV</t>
  </si>
  <si>
    <t>Balatoni Futár</t>
  </si>
  <si>
    <t>Csipkeműhely</t>
  </si>
  <si>
    <t>Sirály Nyugdíjas Egyesület</t>
  </si>
  <si>
    <t xml:space="preserve">A "Rák ellen az emberért" Alapítvány </t>
  </si>
  <si>
    <t>Öregfiúk Futballkör</t>
  </si>
  <si>
    <t>Vöröskereszt</t>
  </si>
  <si>
    <t>Strandbérlet visszatérítés</t>
  </si>
  <si>
    <t>Kilátóért Alapítvány</t>
  </si>
  <si>
    <t>Alsóörsi Nyugdíjas Polgári Egyesület</t>
  </si>
  <si>
    <t>Rákóczi Szöveség (Budapest)</t>
  </si>
  <si>
    <t>KT HATÁROZAT száma</t>
  </si>
  <si>
    <t>Endrődi Sándor Ref. Ált. Isk. önkormányzati hozzájárulás</t>
  </si>
  <si>
    <t>Műk.célú pénzeszk.átadás ÁH-on belülre</t>
  </si>
  <si>
    <t>igen</t>
  </si>
  <si>
    <t>Igen</t>
  </si>
  <si>
    <t>nem</t>
  </si>
  <si>
    <t>nem releváns</t>
  </si>
  <si>
    <t>Református egyház (2015-ös tám. 470+100 pm keretből) Már kiutalásra került 235 eFt</t>
  </si>
  <si>
    <t>ASE Sportegyesület (2014-ben a 2015. évi tám. Terhére kifizetve 600 eFt)</t>
  </si>
  <si>
    <t>OK</t>
  </si>
  <si>
    <t>NEM</t>
  </si>
  <si>
    <t>Dr.Primász Krisztina</t>
  </si>
  <si>
    <t>számlás igénybevétel</t>
  </si>
  <si>
    <t>Műk.c.pe.átadás nonprofit szervezeteknek (K51202)</t>
  </si>
  <si>
    <t>Egyéb információk</t>
  </si>
  <si>
    <t>Acro Dance Sporttánc Egyesület</t>
  </si>
  <si>
    <t>további 200 eft támogatási igény</t>
  </si>
  <si>
    <t>Ovi-Foci Közhasznú Alapítvány</t>
  </si>
  <si>
    <t>Nemzeti Ovi-Foci, Ovi-Sport Program, támogatási szerződés</t>
  </si>
  <si>
    <t>22/2016. (III.01.)</t>
  </si>
  <si>
    <t>41/2016. (III.10.)</t>
  </si>
  <si>
    <t>42/2016. (III.10.)</t>
  </si>
  <si>
    <t>43/2016. (III.10.)</t>
  </si>
  <si>
    <t>44/2016. (III.10)</t>
  </si>
  <si>
    <t>45/2016. (III.10)</t>
  </si>
  <si>
    <t>47/2016. (III.10)</t>
  </si>
  <si>
    <t>48/2016. (III.10)</t>
  </si>
  <si>
    <t>49/2016. (III.10)</t>
  </si>
  <si>
    <t>50/2016. (III.10)</t>
  </si>
  <si>
    <t>51/2016. (III.10)</t>
  </si>
  <si>
    <t>52/2016. (III.10)</t>
  </si>
  <si>
    <t>53/2016. (III.10)</t>
  </si>
  <si>
    <t>54/2016. (III.10.)</t>
  </si>
  <si>
    <t>55/2016. (III.10.)</t>
  </si>
  <si>
    <t>56/2016. (III.10)</t>
  </si>
  <si>
    <t>57/2016. (III.10.)</t>
  </si>
  <si>
    <t>58/2016. (III.10.)</t>
  </si>
  <si>
    <t>59/2016. (III.10.)</t>
  </si>
  <si>
    <t>21/2016. (III.01.)</t>
  </si>
  <si>
    <t>Balatonfüredi Vagyonvédelmi Közalapítvány /Balatonfüredi Rendőrkapitányság</t>
  </si>
  <si>
    <t>60/2016. (III.10.)</t>
  </si>
  <si>
    <t>Fiz:90.000 Ft 2016.04.25.-én</t>
  </si>
  <si>
    <t>SZÁMLA</t>
  </si>
  <si>
    <t>03.16.-án : 2.150.000 Ft</t>
  </si>
  <si>
    <t>05.30.-án 1.500.000 Ft</t>
  </si>
  <si>
    <t>2016.05.30.-án: 9.500.000 Ft (Harley második részlet)</t>
  </si>
  <si>
    <t>2016.06.03.-án 600.000 Ft</t>
  </si>
  <si>
    <t>2016.06.15-én 450.000,- Ft elutalva</t>
  </si>
  <si>
    <t>2016.06.23-án 250.000,-Ft elutalva</t>
  </si>
  <si>
    <t>2016.06.23-án 30.000,-Ft elutalva</t>
  </si>
  <si>
    <t>2016.06.23--án 150.000,- Ft elutalva</t>
  </si>
  <si>
    <t>2016.06.23-án 100.000,- Ft elutalva</t>
  </si>
  <si>
    <t>2016.06.23-án 150.000,- Ft elutalva</t>
  </si>
  <si>
    <t>2016.06.23--án 100.000,- Ft elutalva</t>
  </si>
  <si>
    <t>2016.06.23-án 175.000,-Ft elutalva</t>
  </si>
  <si>
    <t>2016.06.27. 175000 Ft elutalva</t>
  </si>
  <si>
    <t>2016.06.27. 1.000.000 Ft elutalva</t>
  </si>
  <si>
    <t>06.24. 650.000,-</t>
  </si>
  <si>
    <t>B.füredi Reformkori Hagyományőrzők Társasága</t>
  </si>
  <si>
    <t>2016.07.05.   utalva 35.000,-</t>
  </si>
  <si>
    <t>2016.07.22.én 1.500.000 Ft utalva</t>
  </si>
  <si>
    <t>2016.08.08. 4.000.000 Ft</t>
  </si>
  <si>
    <t>2016.08.11.  1.800.000 Ft</t>
  </si>
  <si>
    <t>08.23. 1.300.000,-</t>
  </si>
  <si>
    <t>2016.06.02.-én utalva 80.000</t>
  </si>
  <si>
    <t>09.29. 1.000.000 Ft</t>
  </si>
  <si>
    <t>2016.09.29-én 600.000,- Ft elutalva</t>
  </si>
  <si>
    <t>2016.09.29-én 100.000 Ft elutalva</t>
  </si>
  <si>
    <t>2016.09.29-én 250.000 Ft elutalva</t>
  </si>
  <si>
    <t>2016.09.29-én 150.000 Ft elutalva</t>
  </si>
  <si>
    <t>Vetési Albert Diákjaiért Alapítvány</t>
  </si>
  <si>
    <t>2016.október 24-én kelt.</t>
  </si>
  <si>
    <t>2016.11.17-én utalva:60.000,-Ft</t>
  </si>
  <si>
    <t>2016 évi Tényleges kifizetés eFt december 31</t>
  </si>
  <si>
    <t>Elszámolt-e a 2016. évi támogatással 2017.01.31-ig?</t>
  </si>
  <si>
    <t>Műk.c.tám. Háztartásoknak</t>
  </si>
  <si>
    <t>Művházon keresztül, számlát hoztak. 10.000 Ft marad még 2016-ról.</t>
  </si>
  <si>
    <t>Római Katolikus Egyházközség, rajta keresztül a Kisboldogasszony Karitas Csoport támogatása:75.000 Ft értékben</t>
  </si>
  <si>
    <t>2016.06.23. 287.500 Ft utalva</t>
  </si>
  <si>
    <t>2016.09.29. 287.500 Ft utalva</t>
  </si>
  <si>
    <t>pénztárból fizetve 07.18.-án 180.000 Ft</t>
  </si>
  <si>
    <t>Alsóörsi Vállalkozásfejlesztési Közalapítvány</t>
  </si>
  <si>
    <t>nincs</t>
  </si>
  <si>
    <t>Támogatási szerződés nincs</t>
  </si>
  <si>
    <t>2016.04.07.-én 2.850.000 Ft utalva</t>
  </si>
  <si>
    <t>Balaton Riviéra TE. Rajta keresztül támogatjuk Balaton Best Nonprofit Kft-t 650.000 Ft-tal.</t>
  </si>
  <si>
    <t>Balatonalmádi Önkormányzat, Balatonalmádi Kistértési Egészségügyi Központ Közhasznú Non-profit Kft részére új gépjármű beszerzése: 289.433 Ft.</t>
  </si>
  <si>
    <t xml:space="preserve">Pannon Várszínház </t>
  </si>
  <si>
    <t xml:space="preserve">Nem lett adva szám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</si>
  <si>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</si>
  <si>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</si>
  <si>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</si>
  <si>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</si>
  <si>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</si>
  <si>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</si>
  <si>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</si>
  <si>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</si>
  <si>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</si>
  <si>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</si>
  <si>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</si>
  <si>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</si>
  <si>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</si>
  <si>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</si>
  <si>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nem, érkezik email-ben</t>
  </si>
  <si>
    <t>Műk. Célú támogatás Vállalkozásoknak</t>
  </si>
  <si>
    <t>Műk.c. támogatás Civil szervezeteknek</t>
  </si>
  <si>
    <t xml:space="preserve">Műk.c.pe.átadás egyházaknak </t>
  </si>
  <si>
    <r>
      <t>Balatoni Fejl. Tanács</t>
    </r>
    <r>
      <rPr>
        <b/>
        <sz val="12"/>
        <rFont val="Arial"/>
        <family val="2"/>
        <charset val="238"/>
      </rPr>
      <t xml:space="preserve">     Mozdulj Balaton</t>
    </r>
  </si>
  <si>
    <t>PÉNZESZKÖZ ÁTADÁSOK   2016 évre</t>
  </si>
  <si>
    <t>2017.évre adatlapot adott be                              Igen /nem</t>
  </si>
  <si>
    <t>SZÁMLÁS :</t>
  </si>
  <si>
    <t>Számlás összesen:</t>
  </si>
  <si>
    <t>PÉNZESZKÖZ ÁTADÁSOK   2017 évre</t>
  </si>
  <si>
    <t>DRV Eszközhasználat, a 2016. évi lakossági ivóvíz és csatorna tám. + eszközhasználat</t>
  </si>
  <si>
    <t>ASE Sportegyesület</t>
  </si>
  <si>
    <t>Balaton Riviéra TE. Rajta keresztül támogatjuk Balaton Best Nonprofit Kft-…………….. Ft-tal.</t>
  </si>
  <si>
    <t>Római Katolikus Egyházközség, rajta keresztül a Kisboldogasszony Karitas Csoport támogatása:……….. Ft értékben</t>
  </si>
  <si>
    <t>Református egyház</t>
  </si>
  <si>
    <t>Balatonalmádi Önkormányzat, Balatonalmádi Kistértési Egészségügyi Központ Közhasznú Non-profit Kft</t>
  </si>
  <si>
    <t>2018.évre adatlapot adott be                              Igen /nem</t>
  </si>
  <si>
    <t>Elszámolt-e a 2017. évi támogatással 2018.01.31-ig?</t>
  </si>
  <si>
    <t>2017 évi Tényleges kifizetés eFt december 31</t>
  </si>
  <si>
    <t>folyamatban van a beszerzés 2017-re átcsúszik</t>
  </si>
  <si>
    <t>2016.02.08.: 1,5m kifizetve tagdijra, út:9.500 eft    2016.04.25.-én, út:3.432.675,- 04.27.</t>
  </si>
  <si>
    <t>2017.02.28.: 4.932.675 Tagdíj</t>
  </si>
  <si>
    <t>15.</t>
  </si>
  <si>
    <t>Bakony és Balaton Keleti Kapuja Közhasznú Egyesület</t>
  </si>
  <si>
    <t>2017.03.30.: 710.000 Ft</t>
  </si>
  <si>
    <t>MEGSZŰNT A TEVÉKENYSÉGE</t>
  </si>
  <si>
    <r>
      <t xml:space="preserve">Műk. Célú támogatás </t>
    </r>
    <r>
      <rPr>
        <b/>
        <sz val="16"/>
        <rFont val="Arial"/>
        <family val="2"/>
        <charset val="238"/>
      </rPr>
      <t>Vállalkozásoknak</t>
    </r>
  </si>
  <si>
    <r>
      <t xml:space="preserve">Műk.c.tám. </t>
    </r>
    <r>
      <rPr>
        <b/>
        <sz val="16"/>
        <rFont val="Arial"/>
        <family val="2"/>
        <charset val="238"/>
      </rPr>
      <t>Háztartásoknak</t>
    </r>
  </si>
  <si>
    <r>
      <t>Műk.c. támogatás</t>
    </r>
    <r>
      <rPr>
        <b/>
        <sz val="16"/>
        <rFont val="Arial"/>
        <family val="2"/>
        <charset val="238"/>
      </rPr>
      <t xml:space="preserve"> Civil szervezeteknek</t>
    </r>
  </si>
  <si>
    <t>Veszprém a Kereszténységért Alapítvány (dr. Horváth Balázs emlékének ellításához hozzájárulási kérelem)</t>
  </si>
  <si>
    <t>16.</t>
  </si>
  <si>
    <t>Alsóörsért Közalapítvány</t>
  </si>
  <si>
    <t>17.</t>
  </si>
  <si>
    <t>18.</t>
  </si>
  <si>
    <t>Veszprém Megyei Kutató-Mentő Szolgálat Alapítvány</t>
  </si>
  <si>
    <t>2017-re megítélt összeg</t>
  </si>
  <si>
    <r>
      <t xml:space="preserve">Műk.c.pe.átadás </t>
    </r>
    <r>
      <rPr>
        <b/>
        <sz val="16"/>
        <rFont val="Arial"/>
        <family val="2"/>
        <charset val="238"/>
      </rPr>
      <t xml:space="preserve">NONPROFIT Szervezeteknek </t>
    </r>
    <r>
      <rPr>
        <b/>
        <sz val="12"/>
        <rFont val="Arial"/>
        <family val="2"/>
        <charset val="238"/>
      </rPr>
      <t>(K51202)</t>
    </r>
  </si>
  <si>
    <r>
      <t xml:space="preserve">Műk.c.pe.átadás </t>
    </r>
    <r>
      <rPr>
        <b/>
        <sz val="16"/>
        <rFont val="Arial"/>
        <family val="2"/>
        <charset val="238"/>
      </rPr>
      <t>EGYHÁZAKNAK</t>
    </r>
    <r>
      <rPr>
        <b/>
        <sz val="12"/>
        <rFont val="Arial"/>
        <family val="2"/>
        <charset val="238"/>
      </rPr>
      <t xml:space="preserve"> </t>
    </r>
  </si>
  <si>
    <t>kért</t>
  </si>
  <si>
    <t>Polgárőrség Egyesület</t>
  </si>
  <si>
    <t>Musical Táncstúdió Táncművészeti- és Sportegyesület</t>
  </si>
  <si>
    <t>költségvetésben betervezve, elfogadva</t>
  </si>
  <si>
    <t>2017.06.30.ig kell elszámolni</t>
  </si>
  <si>
    <t>300000+250000</t>
  </si>
  <si>
    <t>Veszprém a Kereszténységért Alapítvány (dr. Horváth Balázs emlékének állításához hozzájárulási kérelem)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</si>
</sst>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3" fontId="2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3" fontId="8" fillId="0" borderId="2" xfId="0" applyNumberFormat="1" applyFont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wrapText="1"/>
    </xf>
    <xf numFmtId="3" fontId="8" fillId="3" borderId="2" xfId="0" applyNumberFormat="1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/>
    <xf numFmtId="3" fontId="1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wrapText="1"/>
    </xf>
    <xf numFmtId="3" fontId="1" fillId="3" borderId="2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zoomScale="90" zoomScaleNormal="90" workbookViewId="0">
      <pane ySplit="4" topLeftCell="A40" activePane="bottomLeft" state="frozen"/>
      <selection pane="bottomLeft" activeCell="K43" sqref="K43"/>
    </sheetView>
  </sheetViews>
  <sheetFormatPr defaultRowHeight="15.75"/>
  <cols>
    <col min="1" max="1" width="5.28515625" style="7" customWidth="1"/>
    <col min="2" max="2" width="24.5703125" style="7" customWidth="1"/>
    <col min="3" max="3" width="23.7109375" style="7" customWidth="1"/>
    <col min="4" max="4" width="13.28515625" style="7" hidden="1" customWidth="1"/>
    <col min="5" max="5" width="12.85546875" style="11" hidden="1" customWidth="1"/>
    <col min="6" max="6" width="18.85546875" style="7" customWidth="1"/>
    <col min="7" max="7" width="27.85546875" style="30" customWidth="1"/>
    <col min="8" max="8" width="25.7109375" style="7" customWidth="1"/>
    <col min="9" max="9" width="17.85546875" style="43" customWidth="1"/>
    <col min="10" max="11" width="17.7109375" style="43" customWidth="1"/>
    <col min="12" max="12" width="20.85546875" style="10" customWidth="1"/>
    <col min="13" max="13" width="17" style="10" customWidth="1"/>
    <col min="14" max="14" width="16.28515625" style="10" customWidth="1"/>
    <col min="15" max="15" width="15.28515625" style="10" customWidth="1"/>
    <col min="16" max="16384" width="9.140625" style="8"/>
  </cols>
  <sheetData>
    <row r="2" spans="1:15" ht="23.25">
      <c r="B2" s="66" t="s">
        <v>125</v>
      </c>
      <c r="C2" s="66"/>
      <c r="D2" s="66"/>
      <c r="E2" s="66"/>
      <c r="F2" s="66"/>
      <c r="G2" s="66"/>
      <c r="H2" s="66"/>
      <c r="I2" s="66"/>
    </row>
    <row r="3" spans="1:15">
      <c r="B3" s="55"/>
      <c r="C3" s="55"/>
    </row>
    <row r="4" spans="1:15" s="18" customFormat="1" ht="63">
      <c r="A4" s="12" t="s">
        <v>5</v>
      </c>
      <c r="B4" s="13" t="s">
        <v>0</v>
      </c>
      <c r="C4" s="14" t="s">
        <v>4</v>
      </c>
      <c r="D4" s="14" t="s">
        <v>1</v>
      </c>
      <c r="E4" s="15" t="s">
        <v>2</v>
      </c>
      <c r="F4" s="2" t="s">
        <v>90</v>
      </c>
      <c r="G4" s="14" t="s">
        <v>91</v>
      </c>
      <c r="H4" s="16" t="s">
        <v>17</v>
      </c>
      <c r="I4" s="16" t="s">
        <v>31</v>
      </c>
      <c r="J4" s="16" t="s">
        <v>126</v>
      </c>
      <c r="K4" s="54" t="s">
        <v>155</v>
      </c>
      <c r="L4" s="17"/>
      <c r="M4" s="17"/>
      <c r="N4" s="17"/>
      <c r="O4" s="17"/>
    </row>
    <row r="5" spans="1:15" ht="90">
      <c r="A5" s="24" t="s">
        <v>106</v>
      </c>
      <c r="B5" s="32" t="s">
        <v>146</v>
      </c>
      <c r="C5" s="56" t="s">
        <v>130</v>
      </c>
      <c r="D5" s="57"/>
      <c r="E5" s="58"/>
      <c r="F5" s="59">
        <f>11402+2936</f>
        <v>14338</v>
      </c>
      <c r="G5" s="3" t="s">
        <v>23</v>
      </c>
      <c r="H5" s="12" t="s">
        <v>37</v>
      </c>
      <c r="I5" s="42"/>
      <c r="J5" s="42"/>
      <c r="K5" s="42"/>
    </row>
    <row r="6" spans="1:15" ht="45">
      <c r="A6" s="24" t="s">
        <v>107</v>
      </c>
      <c r="B6" s="32"/>
      <c r="C6" s="56" t="s">
        <v>6</v>
      </c>
      <c r="D6" s="57"/>
      <c r="E6" s="58"/>
      <c r="F6" s="59">
        <v>1200</v>
      </c>
      <c r="G6" s="3" t="s">
        <v>21</v>
      </c>
      <c r="H6" s="12" t="s">
        <v>38</v>
      </c>
      <c r="I6" s="53" t="s">
        <v>145</v>
      </c>
      <c r="J6" s="42" t="s">
        <v>22</v>
      </c>
      <c r="K6" s="42"/>
      <c r="L6" s="10" t="s">
        <v>63</v>
      </c>
      <c r="M6" s="10" t="s">
        <v>83</v>
      </c>
    </row>
    <row r="7" spans="1:15" ht="45">
      <c r="A7" s="24" t="s">
        <v>108</v>
      </c>
      <c r="B7" s="32"/>
      <c r="C7" s="56" t="s">
        <v>28</v>
      </c>
      <c r="D7" s="57"/>
      <c r="E7" s="58"/>
      <c r="F7" s="59">
        <v>200</v>
      </c>
      <c r="G7" s="3" t="s">
        <v>21</v>
      </c>
      <c r="H7" s="12" t="s">
        <v>39</v>
      </c>
      <c r="I7" s="42"/>
      <c r="J7" s="42" t="s">
        <v>21</v>
      </c>
      <c r="K7" s="44">
        <v>200000</v>
      </c>
      <c r="L7" s="10" t="s">
        <v>70</v>
      </c>
      <c r="M7" s="10" t="s">
        <v>84</v>
      </c>
    </row>
    <row r="9" spans="1:15" ht="36">
      <c r="A9" s="24" t="s">
        <v>106</v>
      </c>
      <c r="B9" s="32" t="s">
        <v>147</v>
      </c>
      <c r="C9" s="56" t="s">
        <v>13</v>
      </c>
      <c r="D9" s="57"/>
      <c r="E9" s="58"/>
      <c r="F9" s="59">
        <v>1405</v>
      </c>
      <c r="G9" s="3" t="s">
        <v>23</v>
      </c>
      <c r="H9" s="12" t="s">
        <v>27</v>
      </c>
      <c r="I9" s="42"/>
      <c r="J9" s="42"/>
      <c r="K9" s="42"/>
    </row>
    <row r="11" spans="1:15" ht="60.75">
      <c r="A11" s="24" t="s">
        <v>106</v>
      </c>
      <c r="B11" s="32" t="s">
        <v>148</v>
      </c>
      <c r="C11" s="56" t="s">
        <v>15</v>
      </c>
      <c r="D11" s="57"/>
      <c r="E11" s="58"/>
      <c r="F11" s="59">
        <v>300</v>
      </c>
      <c r="G11" s="3" t="s">
        <v>20</v>
      </c>
      <c r="H11" s="12" t="s">
        <v>41</v>
      </c>
      <c r="I11" s="42"/>
      <c r="J11" s="42" t="s">
        <v>21</v>
      </c>
      <c r="K11" s="44" t="s">
        <v>163</v>
      </c>
      <c r="L11" s="10" t="s">
        <v>67</v>
      </c>
      <c r="M11" s="10" t="s">
        <v>86</v>
      </c>
    </row>
    <row r="12" spans="1:15" ht="45">
      <c r="A12" s="24" t="s">
        <v>107</v>
      </c>
      <c r="B12" s="32"/>
      <c r="C12" s="56" t="s">
        <v>9</v>
      </c>
      <c r="D12" s="57"/>
      <c r="E12" s="58"/>
      <c r="F12" s="59">
        <v>300</v>
      </c>
      <c r="G12" s="3" t="s">
        <v>20</v>
      </c>
      <c r="H12" s="12" t="s">
        <v>42</v>
      </c>
      <c r="I12" s="42"/>
      <c r="J12" s="42" t="s">
        <v>21</v>
      </c>
      <c r="K12" s="44">
        <v>300000</v>
      </c>
      <c r="L12" s="10" t="s">
        <v>69</v>
      </c>
      <c r="M12" s="10" t="s">
        <v>86</v>
      </c>
    </row>
    <row r="13" spans="1:15" ht="45">
      <c r="A13" s="24" t="s">
        <v>108</v>
      </c>
      <c r="B13" s="32"/>
      <c r="C13" s="56" t="s">
        <v>10</v>
      </c>
      <c r="D13" s="57"/>
      <c r="E13" s="58"/>
      <c r="F13" s="59">
        <v>200</v>
      </c>
      <c r="G13" s="3" t="s">
        <v>20</v>
      </c>
      <c r="H13" s="12" t="s">
        <v>43</v>
      </c>
      <c r="I13" s="42"/>
      <c r="J13" s="42"/>
      <c r="K13" s="42"/>
      <c r="L13" s="10" t="s">
        <v>68</v>
      </c>
      <c r="M13" s="10" t="s">
        <v>84</v>
      </c>
    </row>
    <row r="14" spans="1:15" ht="30">
      <c r="A14" s="24" t="s">
        <v>109</v>
      </c>
      <c r="B14" s="32"/>
      <c r="C14" s="56" t="s">
        <v>87</v>
      </c>
      <c r="D14" s="57"/>
      <c r="E14" s="58"/>
      <c r="F14" s="59">
        <v>60</v>
      </c>
      <c r="G14" s="3" t="s">
        <v>20</v>
      </c>
      <c r="H14" s="12" t="s">
        <v>105</v>
      </c>
      <c r="I14" s="42" t="s">
        <v>88</v>
      </c>
      <c r="J14" s="42"/>
      <c r="K14" s="42"/>
      <c r="L14" s="10" t="s">
        <v>89</v>
      </c>
    </row>
    <row r="15" spans="1:15" ht="45">
      <c r="A15" s="24" t="s">
        <v>110</v>
      </c>
      <c r="B15" s="32"/>
      <c r="C15" s="56" t="s">
        <v>75</v>
      </c>
      <c r="D15" s="57"/>
      <c r="E15" s="58"/>
      <c r="F15" s="59">
        <v>35</v>
      </c>
      <c r="G15" s="3" t="s">
        <v>21</v>
      </c>
      <c r="H15" s="12" t="s">
        <v>44</v>
      </c>
      <c r="I15" s="42"/>
      <c r="J15" s="42" t="s">
        <v>21</v>
      </c>
      <c r="K15" s="44">
        <v>35000</v>
      </c>
      <c r="L15" s="10" t="s">
        <v>76</v>
      </c>
    </row>
    <row r="16" spans="1:15" ht="45">
      <c r="A16" s="24" t="s">
        <v>111</v>
      </c>
      <c r="B16" s="32"/>
      <c r="C16" s="56" t="s">
        <v>12</v>
      </c>
      <c r="D16" s="57"/>
      <c r="E16" s="58"/>
      <c r="F16" s="59">
        <v>180</v>
      </c>
      <c r="G16" s="3" t="s">
        <v>20</v>
      </c>
      <c r="H16" s="12" t="s">
        <v>46</v>
      </c>
      <c r="I16" s="42"/>
      <c r="J16" s="42" t="s">
        <v>21</v>
      </c>
      <c r="K16" s="44">
        <v>180000</v>
      </c>
      <c r="L16" s="10" t="s">
        <v>97</v>
      </c>
    </row>
    <row r="17" spans="1:16" ht="30">
      <c r="A17" s="24" t="s">
        <v>112</v>
      </c>
      <c r="B17" s="32"/>
      <c r="C17" s="56" t="s">
        <v>16</v>
      </c>
      <c r="D17" s="57"/>
      <c r="E17" s="58"/>
      <c r="F17" s="59">
        <v>30</v>
      </c>
      <c r="G17" s="3" t="s">
        <v>20</v>
      </c>
      <c r="H17" s="12" t="s">
        <v>47</v>
      </c>
      <c r="I17" s="42"/>
      <c r="J17" s="42" t="s">
        <v>20</v>
      </c>
      <c r="K17" s="44">
        <v>30000</v>
      </c>
      <c r="L17" s="10" t="s">
        <v>66</v>
      </c>
    </row>
    <row r="18" spans="1:16" ht="45">
      <c r="A18" s="24" t="s">
        <v>113</v>
      </c>
      <c r="B18" s="32"/>
      <c r="C18" s="56" t="s">
        <v>14</v>
      </c>
      <c r="D18" s="57"/>
      <c r="E18" s="58"/>
      <c r="F18" s="59">
        <v>450</v>
      </c>
      <c r="G18" s="3" t="s">
        <v>20</v>
      </c>
      <c r="H18" s="12" t="s">
        <v>48</v>
      </c>
      <c r="I18" s="42" t="s">
        <v>33</v>
      </c>
      <c r="J18" s="42" t="s">
        <v>21</v>
      </c>
      <c r="K18" s="44">
        <v>350000</v>
      </c>
      <c r="L18" s="10" t="s">
        <v>64</v>
      </c>
    </row>
    <row r="19" spans="1:16" ht="45">
      <c r="A19" s="24" t="s">
        <v>114</v>
      </c>
      <c r="B19" s="32"/>
      <c r="C19" s="56" t="s">
        <v>98</v>
      </c>
      <c r="D19" s="57"/>
      <c r="E19" s="58"/>
      <c r="F19" s="59">
        <v>3500</v>
      </c>
      <c r="G19" s="3" t="s">
        <v>22</v>
      </c>
      <c r="H19" s="12" t="s">
        <v>99</v>
      </c>
      <c r="I19" s="42" t="s">
        <v>100</v>
      </c>
      <c r="J19" s="42"/>
      <c r="K19" s="42"/>
    </row>
    <row r="20" spans="1:16" ht="60">
      <c r="A20" s="24" t="s">
        <v>115</v>
      </c>
      <c r="B20" s="32"/>
      <c r="C20" s="56" t="s">
        <v>25</v>
      </c>
      <c r="D20" s="57"/>
      <c r="E20" s="58"/>
      <c r="F20" s="59">
        <v>8600</v>
      </c>
      <c r="G20" s="3" t="s">
        <v>20</v>
      </c>
      <c r="H20" s="12" t="s">
        <v>49</v>
      </c>
      <c r="I20" s="42"/>
      <c r="J20" s="42" t="s">
        <v>21</v>
      </c>
      <c r="K20" s="44">
        <v>6500000</v>
      </c>
      <c r="L20" s="10" t="s">
        <v>60</v>
      </c>
      <c r="M20" s="10" t="s">
        <v>61</v>
      </c>
      <c r="N20" s="10" t="s">
        <v>74</v>
      </c>
      <c r="O20" s="10" t="s">
        <v>80</v>
      </c>
      <c r="P20" s="8" t="s">
        <v>82</v>
      </c>
    </row>
    <row r="21" spans="1:16" ht="30">
      <c r="A21" s="24" t="s">
        <v>116</v>
      </c>
      <c r="B21" s="32"/>
      <c r="C21" s="56" t="s">
        <v>32</v>
      </c>
      <c r="D21" s="57"/>
      <c r="E21" s="58"/>
      <c r="F21" s="59">
        <v>90</v>
      </c>
      <c r="G21" s="3" t="s">
        <v>20</v>
      </c>
      <c r="H21" s="12" t="s">
        <v>36</v>
      </c>
      <c r="I21" s="42"/>
      <c r="J21" s="42"/>
      <c r="K21" s="42"/>
      <c r="L21" s="10" t="s">
        <v>58</v>
      </c>
    </row>
    <row r="22" spans="1:16" ht="75">
      <c r="A22" s="24" t="s">
        <v>117</v>
      </c>
      <c r="B22" s="32"/>
      <c r="C22" s="56" t="s">
        <v>34</v>
      </c>
      <c r="D22" s="57"/>
      <c r="E22" s="58"/>
      <c r="F22" s="59">
        <v>2850</v>
      </c>
      <c r="G22" s="3" t="s">
        <v>21</v>
      </c>
      <c r="H22" s="12" t="s">
        <v>50</v>
      </c>
      <c r="I22" s="42" t="s">
        <v>35</v>
      </c>
      <c r="J22" s="42"/>
      <c r="K22" s="42"/>
      <c r="L22" s="10" t="s">
        <v>101</v>
      </c>
    </row>
    <row r="23" spans="1:16" ht="75">
      <c r="A23" s="24" t="s">
        <v>118</v>
      </c>
      <c r="B23" s="32"/>
      <c r="C23" s="56" t="s">
        <v>56</v>
      </c>
      <c r="D23" s="57"/>
      <c r="E23" s="58"/>
      <c r="F23" s="59">
        <v>350</v>
      </c>
      <c r="G23" s="3" t="s">
        <v>20</v>
      </c>
      <c r="H23" s="12" t="s">
        <v>57</v>
      </c>
      <c r="I23" s="42"/>
      <c r="J23" s="42" t="s">
        <v>21</v>
      </c>
      <c r="K23" s="44">
        <v>146770</v>
      </c>
      <c r="L23" s="10" t="s">
        <v>71</v>
      </c>
      <c r="M23" s="10" t="s">
        <v>72</v>
      </c>
    </row>
    <row r="24" spans="1:16" ht="90">
      <c r="A24" s="24" t="s">
        <v>119</v>
      </c>
      <c r="B24" s="32"/>
      <c r="C24" s="56" t="s">
        <v>102</v>
      </c>
      <c r="D24" s="57"/>
      <c r="E24" s="58"/>
      <c r="F24" s="59">
        <v>28933</v>
      </c>
      <c r="G24" s="3" t="s">
        <v>20</v>
      </c>
      <c r="H24" s="12" t="s">
        <v>51</v>
      </c>
      <c r="I24" s="42"/>
      <c r="J24" s="42" t="s">
        <v>21</v>
      </c>
      <c r="K24" s="44">
        <v>29820000</v>
      </c>
      <c r="L24" s="10" t="s">
        <v>140</v>
      </c>
      <c r="M24" s="10" t="s">
        <v>62</v>
      </c>
      <c r="N24" s="10" t="s">
        <v>73</v>
      </c>
      <c r="O24" s="10" t="s">
        <v>78</v>
      </c>
    </row>
    <row r="25" spans="1:16" ht="30">
      <c r="A25" s="24" t="s">
        <v>142</v>
      </c>
      <c r="B25" s="32"/>
      <c r="C25" s="56" t="s">
        <v>159</v>
      </c>
      <c r="D25" s="57"/>
      <c r="E25" s="58"/>
      <c r="F25" s="59">
        <v>0</v>
      </c>
      <c r="G25" s="3" t="s">
        <v>23</v>
      </c>
      <c r="H25" s="12"/>
      <c r="I25" s="42"/>
      <c r="J25" s="42" t="s">
        <v>21</v>
      </c>
      <c r="K25" s="44">
        <v>200000</v>
      </c>
    </row>
    <row r="26" spans="1:16" ht="90">
      <c r="A26" s="24" t="s">
        <v>150</v>
      </c>
      <c r="B26" s="32"/>
      <c r="C26" s="56" t="s">
        <v>164</v>
      </c>
      <c r="D26" s="57"/>
      <c r="E26" s="58"/>
      <c r="F26" s="59">
        <v>0</v>
      </c>
      <c r="G26" s="3" t="s">
        <v>23</v>
      </c>
      <c r="H26" s="12"/>
      <c r="I26" s="42"/>
      <c r="J26" s="42" t="s">
        <v>20</v>
      </c>
      <c r="K26" s="44">
        <v>50000</v>
      </c>
      <c r="O26" s="8"/>
    </row>
    <row r="27" spans="1:16" ht="45">
      <c r="A27" s="24" t="s">
        <v>152</v>
      </c>
      <c r="B27" s="32"/>
      <c r="C27" s="56" t="s">
        <v>154</v>
      </c>
      <c r="D27" s="57"/>
      <c r="E27" s="58"/>
      <c r="F27" s="59">
        <v>0</v>
      </c>
      <c r="G27" s="3" t="s">
        <v>23</v>
      </c>
      <c r="H27" s="12"/>
      <c r="I27" s="42"/>
      <c r="J27" s="42" t="s">
        <v>20</v>
      </c>
      <c r="K27" s="44">
        <v>20000</v>
      </c>
      <c r="O27" s="8"/>
    </row>
    <row r="28" spans="1:16" ht="45">
      <c r="A28" s="24" t="s">
        <v>153</v>
      </c>
      <c r="B28" s="32"/>
      <c r="C28" s="56" t="s">
        <v>160</v>
      </c>
      <c r="D28" s="57"/>
      <c r="E28" s="58"/>
      <c r="F28" s="59">
        <v>0</v>
      </c>
      <c r="G28" s="3" t="s">
        <v>23</v>
      </c>
      <c r="H28" s="12"/>
      <c r="I28" s="42"/>
      <c r="J28" s="42" t="s">
        <v>20</v>
      </c>
      <c r="K28" s="44">
        <v>300000</v>
      </c>
    </row>
    <row r="29" spans="1:16">
      <c r="A29" s="24"/>
      <c r="B29" s="32"/>
      <c r="C29" s="56"/>
      <c r="D29" s="57"/>
      <c r="E29" s="58"/>
      <c r="F29" s="59">
        <v>0</v>
      </c>
      <c r="G29" s="3"/>
      <c r="H29" s="12"/>
      <c r="I29" s="42"/>
      <c r="J29" s="42"/>
      <c r="K29" s="44"/>
    </row>
    <row r="31" spans="1:16" ht="76.5">
      <c r="A31" s="24" t="s">
        <v>106</v>
      </c>
      <c r="B31" s="32" t="s">
        <v>156</v>
      </c>
      <c r="C31" s="56" t="s">
        <v>104</v>
      </c>
      <c r="D31" s="57"/>
      <c r="E31" s="58"/>
      <c r="F31" s="59">
        <v>3300</v>
      </c>
      <c r="G31" s="3" t="s">
        <v>22</v>
      </c>
      <c r="H31" s="12" t="s">
        <v>52</v>
      </c>
      <c r="I31" s="42"/>
      <c r="J31" s="42"/>
      <c r="K31" s="42"/>
      <c r="L31" s="10" t="s">
        <v>77</v>
      </c>
      <c r="M31" s="10" t="s">
        <v>79</v>
      </c>
    </row>
    <row r="33" spans="1:15" ht="105">
      <c r="A33" s="24" t="s">
        <v>106</v>
      </c>
      <c r="B33" s="32" t="s">
        <v>157</v>
      </c>
      <c r="C33" s="56" t="s">
        <v>94</v>
      </c>
      <c r="D33" s="57"/>
      <c r="E33" s="58"/>
      <c r="F33" s="59">
        <v>575</v>
      </c>
      <c r="G33" s="3" t="s">
        <v>20</v>
      </c>
      <c r="H33" s="12" t="s">
        <v>53</v>
      </c>
      <c r="I33" s="42"/>
      <c r="J33" s="42" t="s">
        <v>20</v>
      </c>
      <c r="K33" s="44">
        <v>575000</v>
      </c>
      <c r="L33" s="10" t="s">
        <v>95</v>
      </c>
      <c r="M33" s="10" t="s">
        <v>96</v>
      </c>
    </row>
    <row r="34" spans="1:15" ht="75">
      <c r="A34" s="24" t="s">
        <v>107</v>
      </c>
      <c r="B34" s="32"/>
      <c r="C34" s="56" t="s">
        <v>24</v>
      </c>
      <c r="D34" s="57"/>
      <c r="E34" s="58"/>
      <c r="F34" s="59">
        <v>500</v>
      </c>
      <c r="G34" s="3" t="s">
        <v>21</v>
      </c>
      <c r="H34" s="12" t="s">
        <v>54</v>
      </c>
      <c r="I34" s="42"/>
      <c r="J34" s="42" t="s">
        <v>20</v>
      </c>
      <c r="K34" s="44">
        <v>660000</v>
      </c>
      <c r="L34" s="10" t="s">
        <v>65</v>
      </c>
      <c r="M34" s="10" t="s">
        <v>85</v>
      </c>
    </row>
    <row r="35" spans="1:15" ht="45">
      <c r="A35" s="24" t="s">
        <v>108</v>
      </c>
      <c r="B35" s="32"/>
      <c r="C35" s="56" t="s">
        <v>18</v>
      </c>
      <c r="D35" s="57"/>
      <c r="E35" s="58"/>
      <c r="F35" s="59">
        <v>28300</v>
      </c>
      <c r="G35" s="3" t="s">
        <v>23</v>
      </c>
      <c r="H35" s="41" t="s">
        <v>161</v>
      </c>
      <c r="I35" s="42"/>
      <c r="J35" s="42"/>
      <c r="K35" s="42"/>
      <c r="L35" s="10">
        <f>300466+4000000+4000000+4000000+5000000+11000000</f>
        <v>28300466</v>
      </c>
    </row>
    <row r="36" spans="1:15">
      <c r="A36" s="24"/>
      <c r="B36" s="32"/>
      <c r="C36" s="56"/>
      <c r="D36" s="57"/>
      <c r="E36" s="58"/>
      <c r="F36" s="59"/>
      <c r="G36" s="3"/>
      <c r="H36" s="12"/>
      <c r="I36" s="42"/>
      <c r="J36" s="42"/>
      <c r="K36" s="42"/>
    </row>
    <row r="37" spans="1:15" ht="47.25">
      <c r="A37" s="24"/>
      <c r="B37" s="45" t="s">
        <v>3</v>
      </c>
      <c r="C37" s="60"/>
      <c r="D37" s="61">
        <f>SUM(D5:D11)</f>
        <v>0</v>
      </c>
      <c r="E37" s="62">
        <f>SUM(E5:E11)</f>
        <v>0</v>
      </c>
      <c r="F37" s="63">
        <f>SUM(F5:F36)</f>
        <v>95696</v>
      </c>
      <c r="G37" s="63">
        <f>SUM(G5:G36)</f>
        <v>0</v>
      </c>
      <c r="H37" s="63"/>
      <c r="I37" s="63"/>
      <c r="J37" s="63"/>
      <c r="K37" s="63">
        <f>SUM(K5:K36)</f>
        <v>39366770</v>
      </c>
    </row>
    <row r="38" spans="1:15">
      <c r="C38" s="64"/>
      <c r="D38" s="27"/>
      <c r="E38" s="28"/>
      <c r="F38" s="27"/>
      <c r="G38" s="4"/>
    </row>
    <row r="40" spans="1:15" s="18" customFormat="1" ht="63">
      <c r="A40" s="12" t="s">
        <v>5</v>
      </c>
      <c r="B40" s="13" t="s">
        <v>0</v>
      </c>
      <c r="C40" s="14" t="s">
        <v>4</v>
      </c>
      <c r="D40" s="14" t="s">
        <v>1</v>
      </c>
      <c r="E40" s="15" t="s">
        <v>2</v>
      </c>
      <c r="F40" s="2" t="s">
        <v>90</v>
      </c>
      <c r="G40" s="14" t="s">
        <v>91</v>
      </c>
      <c r="H40" s="16" t="s">
        <v>17</v>
      </c>
      <c r="I40" s="41"/>
      <c r="J40" s="41"/>
      <c r="K40" s="41"/>
      <c r="L40" s="17"/>
      <c r="M40" s="17"/>
      <c r="N40" s="17"/>
      <c r="O40" s="17"/>
    </row>
    <row r="41" spans="1:15" ht="31.5">
      <c r="A41" s="24" t="s">
        <v>106</v>
      </c>
      <c r="B41" s="32"/>
      <c r="C41" s="56" t="s">
        <v>124</v>
      </c>
      <c r="D41" s="57"/>
      <c r="E41" s="58"/>
      <c r="F41" s="59">
        <v>80</v>
      </c>
      <c r="G41" s="3" t="s">
        <v>120</v>
      </c>
      <c r="H41" s="12" t="s">
        <v>26</v>
      </c>
      <c r="I41" s="42" t="s">
        <v>100</v>
      </c>
      <c r="J41" s="42"/>
      <c r="K41" s="42"/>
      <c r="L41" s="10" t="s">
        <v>81</v>
      </c>
    </row>
    <row r="42" spans="1:15" ht="150">
      <c r="A42" s="24" t="s">
        <v>107</v>
      </c>
      <c r="B42" s="32"/>
      <c r="C42" s="56" t="s">
        <v>103</v>
      </c>
      <c r="D42" s="57"/>
      <c r="E42" s="58"/>
      <c r="F42" s="59">
        <v>289</v>
      </c>
      <c r="G42" s="3" t="s">
        <v>162</v>
      </c>
      <c r="H42" s="12" t="s">
        <v>55</v>
      </c>
      <c r="I42" s="42"/>
      <c r="J42" s="42" t="s">
        <v>139</v>
      </c>
      <c r="K42" s="42" t="s">
        <v>139</v>
      </c>
    </row>
    <row r="43" spans="1:15" ht="47.25">
      <c r="A43" s="24"/>
      <c r="B43" s="45" t="s">
        <v>19</v>
      </c>
      <c r="C43" s="60"/>
      <c r="D43" s="61">
        <f>SUM(D8:D18)</f>
        <v>0</v>
      </c>
      <c r="E43" s="62">
        <f>SUM(E8:E18)</f>
        <v>0</v>
      </c>
      <c r="F43" s="63">
        <f>SUM(F41:F42)</f>
        <v>369</v>
      </c>
      <c r="G43" s="38">
        <f>SUM(G41:G41)</f>
        <v>0</v>
      </c>
      <c r="H43" s="39">
        <f>SUM(H41:H41)</f>
        <v>0</v>
      </c>
      <c r="I43" s="44"/>
      <c r="J43" s="44"/>
      <c r="K43" s="44"/>
    </row>
    <row r="44" spans="1:15">
      <c r="C44" s="64"/>
      <c r="D44" s="27"/>
      <c r="E44" s="28"/>
      <c r="F44" s="27"/>
    </row>
    <row r="47" spans="1:15" ht="23.25">
      <c r="B47" s="65" t="s">
        <v>127</v>
      </c>
    </row>
    <row r="49" spans="1:11" ht="63">
      <c r="A49" s="12" t="s">
        <v>5</v>
      </c>
      <c r="B49" s="13" t="s">
        <v>0</v>
      </c>
      <c r="C49" s="14" t="s">
        <v>4</v>
      </c>
      <c r="D49" s="14" t="s">
        <v>1</v>
      </c>
      <c r="E49" s="15" t="s">
        <v>2</v>
      </c>
      <c r="F49" s="2" t="s">
        <v>90</v>
      </c>
      <c r="G49" s="14" t="s">
        <v>91</v>
      </c>
      <c r="H49" s="16" t="s">
        <v>17</v>
      </c>
      <c r="I49" s="16" t="s">
        <v>31</v>
      </c>
      <c r="J49" s="16"/>
      <c r="K49" s="16"/>
    </row>
    <row r="50" spans="1:11">
      <c r="A50" s="24" t="s">
        <v>106</v>
      </c>
      <c r="B50" s="32"/>
      <c r="C50" s="56" t="s">
        <v>7</v>
      </c>
      <c r="D50" s="57"/>
      <c r="E50" s="58"/>
      <c r="F50" s="59">
        <v>40</v>
      </c>
      <c r="G50" s="3" t="s">
        <v>23</v>
      </c>
      <c r="H50" s="12" t="s">
        <v>29</v>
      </c>
      <c r="I50" s="42"/>
      <c r="J50" s="42"/>
      <c r="K50" s="42"/>
    </row>
    <row r="51" spans="1:11" ht="90">
      <c r="A51" s="24" t="s">
        <v>107</v>
      </c>
      <c r="B51" s="32"/>
      <c r="C51" s="56" t="s">
        <v>8</v>
      </c>
      <c r="D51" s="57"/>
      <c r="E51" s="58"/>
      <c r="F51" s="59">
        <v>80</v>
      </c>
      <c r="G51" s="3" t="s">
        <v>23</v>
      </c>
      <c r="H51" s="12" t="s">
        <v>40</v>
      </c>
      <c r="I51" s="42" t="s">
        <v>93</v>
      </c>
      <c r="J51" s="42" t="s">
        <v>158</v>
      </c>
      <c r="K51" s="42"/>
    </row>
    <row r="52" spans="1:11">
      <c r="A52" s="24" t="s">
        <v>108</v>
      </c>
      <c r="B52" s="32"/>
      <c r="C52" s="56" t="s">
        <v>11</v>
      </c>
      <c r="D52" s="57"/>
      <c r="E52" s="58"/>
      <c r="F52" s="59">
        <v>80</v>
      </c>
      <c r="G52" s="3" t="s">
        <v>23</v>
      </c>
      <c r="H52" s="12" t="s">
        <v>45</v>
      </c>
      <c r="I52" s="42" t="s">
        <v>59</v>
      </c>
      <c r="J52" s="42" t="s">
        <v>158</v>
      </c>
      <c r="K52" s="42"/>
    </row>
    <row r="53" spans="1:11">
      <c r="A53" s="24"/>
      <c r="B53" s="45" t="s">
        <v>128</v>
      </c>
      <c r="C53" s="60"/>
      <c r="D53" s="61"/>
      <c r="E53" s="62"/>
      <c r="F53" s="63">
        <f>SUM(F50:F52)</f>
        <v>200</v>
      </c>
      <c r="G53" s="38"/>
      <c r="H53" s="39"/>
      <c r="I53" s="44"/>
      <c r="J53" s="44"/>
      <c r="K53" s="44"/>
    </row>
  </sheetData>
  <mergeCells count="1">
    <mergeCell ref="B2:I2"/>
  </mergeCells>
  <phoneticPr fontId="0" type="noConversion"/>
  <pageMargins left="0.39370078740157483" right="0.23622047244094491" top="0.39370078740157483" bottom="0.3937007874015748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topLeftCell="A25" zoomScale="75" zoomScaleNormal="75" workbookViewId="0">
      <selection activeCell="A27" sqref="A27:XFD28"/>
    </sheetView>
  </sheetViews>
  <sheetFormatPr defaultRowHeight="15.75"/>
  <cols>
    <col min="1" max="1" width="5.28515625" style="5" customWidth="1"/>
    <col min="2" max="3" width="36.85546875" style="8" customWidth="1"/>
    <col min="4" max="4" width="13.28515625" style="7" hidden="1" customWidth="1"/>
    <col min="5" max="5" width="12.85546875" style="11" hidden="1" customWidth="1"/>
    <col min="6" max="6" width="18.85546875" style="8" customWidth="1"/>
    <col min="7" max="7" width="27.85546875" style="9" customWidth="1"/>
    <col min="8" max="8" width="25.7109375" style="8" customWidth="1"/>
    <col min="9" max="10" width="26.42578125" style="10" customWidth="1"/>
    <col min="11" max="11" width="16.42578125" style="10" customWidth="1"/>
    <col min="12" max="12" width="13.140625" style="10" customWidth="1"/>
    <col min="13" max="13" width="11.5703125" style="10" customWidth="1"/>
    <col min="14" max="14" width="12.5703125" style="10" customWidth="1"/>
    <col min="15" max="16384" width="9.140625" style="8"/>
  </cols>
  <sheetData>
    <row r="2" spans="1:14" ht="23.25">
      <c r="B2" s="66" t="s">
        <v>129</v>
      </c>
      <c r="C2" s="66"/>
      <c r="D2" s="66"/>
      <c r="E2" s="66"/>
      <c r="F2" s="66"/>
      <c r="G2" s="66"/>
      <c r="H2" s="66"/>
      <c r="I2" s="66"/>
    </row>
    <row r="3" spans="1:14">
      <c r="B3" s="6"/>
      <c r="C3" s="6"/>
    </row>
    <row r="4" spans="1:14" s="18" customFormat="1" ht="63">
      <c r="A4" s="12" t="s">
        <v>5</v>
      </c>
      <c r="B4" s="13" t="s">
        <v>0</v>
      </c>
      <c r="C4" s="14" t="s">
        <v>4</v>
      </c>
      <c r="D4" s="14" t="s">
        <v>1</v>
      </c>
      <c r="E4" s="15" t="s">
        <v>2</v>
      </c>
      <c r="F4" s="2" t="s">
        <v>138</v>
      </c>
      <c r="G4" s="14" t="s">
        <v>137</v>
      </c>
      <c r="H4" s="16" t="s">
        <v>17</v>
      </c>
      <c r="I4" s="16" t="s">
        <v>31</v>
      </c>
      <c r="J4" s="16" t="s">
        <v>136</v>
      </c>
      <c r="K4" s="17"/>
      <c r="L4" s="17"/>
      <c r="M4" s="17"/>
      <c r="N4" s="17"/>
    </row>
    <row r="5" spans="1:14" ht="51" customHeight="1">
      <c r="A5" s="24" t="s">
        <v>106</v>
      </c>
      <c r="B5" s="32" t="s">
        <v>121</v>
      </c>
      <c r="C5" s="20" t="s">
        <v>130</v>
      </c>
      <c r="D5" s="21"/>
      <c r="E5" s="22"/>
      <c r="F5" s="1"/>
      <c r="G5" s="3"/>
      <c r="H5" s="12"/>
      <c r="I5" s="23"/>
      <c r="J5" s="23"/>
    </row>
    <row r="6" spans="1:14" ht="51" customHeight="1">
      <c r="A6" s="24" t="s">
        <v>107</v>
      </c>
      <c r="B6" s="32"/>
      <c r="C6" s="20" t="s">
        <v>6</v>
      </c>
      <c r="D6" s="21"/>
      <c r="E6" s="22"/>
      <c r="F6" s="1"/>
      <c r="G6" s="3"/>
      <c r="H6" s="12"/>
      <c r="I6" s="23"/>
      <c r="J6" s="23"/>
    </row>
    <row r="7" spans="1:14" ht="51" customHeight="1">
      <c r="A7" s="24" t="s">
        <v>108</v>
      </c>
      <c r="B7" s="32"/>
      <c r="C7" s="20" t="s">
        <v>28</v>
      </c>
      <c r="D7" s="21"/>
      <c r="E7" s="22"/>
      <c r="F7" s="1"/>
      <c r="G7" s="3"/>
      <c r="H7" s="12"/>
      <c r="I7" s="23"/>
      <c r="J7" s="23"/>
    </row>
    <row r="9" spans="1:14" ht="51" customHeight="1">
      <c r="A9" s="24" t="s">
        <v>106</v>
      </c>
      <c r="B9" s="32" t="s">
        <v>92</v>
      </c>
      <c r="C9" s="20" t="s">
        <v>13</v>
      </c>
      <c r="D9" s="21"/>
      <c r="E9" s="22"/>
      <c r="F9" s="1"/>
      <c r="G9" s="3"/>
      <c r="H9" s="12"/>
      <c r="I9" s="23"/>
      <c r="J9" s="23"/>
    </row>
    <row r="11" spans="1:14" ht="51" customHeight="1">
      <c r="A11" s="24" t="s">
        <v>106</v>
      </c>
      <c r="B11" s="32" t="s">
        <v>122</v>
      </c>
      <c r="C11" s="20" t="s">
        <v>15</v>
      </c>
      <c r="D11" s="21"/>
      <c r="E11" s="22"/>
      <c r="F11" s="1"/>
      <c r="G11" s="3"/>
      <c r="H11" s="12"/>
      <c r="I11" s="23"/>
      <c r="J11" s="23"/>
    </row>
    <row r="12" spans="1:14" ht="51" customHeight="1">
      <c r="A12" s="24" t="s">
        <v>107</v>
      </c>
      <c r="B12" s="32"/>
      <c r="C12" s="20" t="s">
        <v>9</v>
      </c>
      <c r="D12" s="21"/>
      <c r="E12" s="22"/>
      <c r="F12" s="1"/>
      <c r="G12" s="3"/>
      <c r="H12" s="12"/>
      <c r="I12" s="23"/>
      <c r="J12" s="23"/>
    </row>
    <row r="13" spans="1:14" ht="51" customHeight="1">
      <c r="A13" s="24" t="s">
        <v>108</v>
      </c>
      <c r="B13" s="32"/>
      <c r="C13" s="20" t="s">
        <v>10</v>
      </c>
      <c r="D13" s="21"/>
      <c r="E13" s="22"/>
      <c r="F13" s="1"/>
      <c r="G13" s="3"/>
      <c r="H13" s="12"/>
      <c r="I13" s="23"/>
      <c r="J13" s="23"/>
    </row>
    <row r="14" spans="1:14" ht="51" customHeight="1">
      <c r="A14" s="24" t="s">
        <v>109</v>
      </c>
      <c r="B14" s="32"/>
      <c r="C14" s="20" t="s">
        <v>87</v>
      </c>
      <c r="D14" s="21"/>
      <c r="E14" s="22"/>
      <c r="F14" s="1"/>
      <c r="G14" s="3"/>
      <c r="H14" s="12"/>
      <c r="I14" s="23"/>
      <c r="J14" s="23"/>
    </row>
    <row r="15" spans="1:14" ht="51" customHeight="1">
      <c r="A15" s="24" t="s">
        <v>110</v>
      </c>
      <c r="B15" s="32"/>
      <c r="C15" s="20" t="s">
        <v>75</v>
      </c>
      <c r="D15" s="21"/>
      <c r="E15" s="22"/>
      <c r="F15" s="1"/>
      <c r="G15" s="3"/>
      <c r="H15" s="12"/>
      <c r="I15" s="23"/>
      <c r="J15" s="23"/>
    </row>
    <row r="16" spans="1:14" ht="51" customHeight="1">
      <c r="A16" s="24" t="s">
        <v>111</v>
      </c>
      <c r="B16" s="32"/>
      <c r="C16" s="20" t="s">
        <v>12</v>
      </c>
      <c r="D16" s="21"/>
      <c r="E16" s="22"/>
      <c r="F16" s="1"/>
      <c r="G16" s="3"/>
      <c r="H16" s="12"/>
      <c r="I16" s="23"/>
      <c r="J16" s="23"/>
    </row>
    <row r="17" spans="1:11" ht="51" customHeight="1">
      <c r="A17" s="24" t="s">
        <v>112</v>
      </c>
      <c r="B17" s="32"/>
      <c r="C17" s="20" t="s">
        <v>16</v>
      </c>
      <c r="D17" s="21"/>
      <c r="E17" s="22"/>
      <c r="F17" s="1"/>
      <c r="G17" s="3"/>
      <c r="H17" s="12"/>
      <c r="I17" s="23"/>
      <c r="J17" s="23"/>
    </row>
    <row r="18" spans="1:11" ht="51" customHeight="1">
      <c r="A18" s="24" t="s">
        <v>113</v>
      </c>
      <c r="B18" s="32"/>
      <c r="C18" s="20" t="s">
        <v>14</v>
      </c>
      <c r="D18" s="21"/>
      <c r="E18" s="22"/>
      <c r="F18" s="1"/>
      <c r="G18" s="3"/>
      <c r="H18" s="12"/>
      <c r="I18" s="23"/>
      <c r="J18" s="23"/>
    </row>
    <row r="19" spans="1:11" ht="51" customHeight="1">
      <c r="A19" s="24" t="s">
        <v>114</v>
      </c>
      <c r="B19" s="32"/>
      <c r="C19" s="20" t="s">
        <v>98</v>
      </c>
      <c r="D19" s="21"/>
      <c r="E19" s="22"/>
      <c r="F19" s="1"/>
      <c r="G19" s="3"/>
      <c r="H19" s="12"/>
      <c r="I19" s="23"/>
      <c r="J19" s="23"/>
    </row>
    <row r="20" spans="1:11" ht="51" customHeight="1">
      <c r="A20" s="24" t="s">
        <v>115</v>
      </c>
      <c r="B20" s="32"/>
      <c r="C20" s="20" t="s">
        <v>151</v>
      </c>
      <c r="D20" s="21"/>
      <c r="E20" s="22"/>
      <c r="F20" s="1"/>
      <c r="G20" s="3"/>
      <c r="H20" s="12"/>
      <c r="I20" s="23"/>
      <c r="J20" s="23"/>
    </row>
    <row r="21" spans="1:11" ht="51" customHeight="1">
      <c r="A21" s="24" t="s">
        <v>116</v>
      </c>
      <c r="B21" s="32"/>
      <c r="C21" s="20" t="s">
        <v>131</v>
      </c>
      <c r="D21" s="21"/>
      <c r="E21" s="22"/>
      <c r="F21" s="1"/>
      <c r="G21" s="3"/>
      <c r="H21" s="12"/>
      <c r="I21" s="23"/>
      <c r="J21" s="23"/>
    </row>
    <row r="22" spans="1:11" ht="51" customHeight="1">
      <c r="A22" s="24" t="s">
        <v>117</v>
      </c>
      <c r="B22" s="32"/>
      <c r="C22" s="20" t="s">
        <v>32</v>
      </c>
      <c r="D22" s="21"/>
      <c r="E22" s="22"/>
      <c r="F22" s="1"/>
      <c r="G22" s="3"/>
      <c r="H22" s="12"/>
      <c r="I22" s="23"/>
      <c r="J22" s="23"/>
    </row>
    <row r="23" spans="1:11" ht="51" customHeight="1">
      <c r="A23" s="24" t="s">
        <v>118</v>
      </c>
      <c r="B23" s="32"/>
      <c r="C23" s="20" t="s">
        <v>34</v>
      </c>
      <c r="D23" s="21"/>
      <c r="E23" s="22"/>
      <c r="F23" s="1"/>
      <c r="G23" s="3"/>
      <c r="H23" s="12"/>
      <c r="I23" s="23"/>
      <c r="J23" s="23"/>
    </row>
    <row r="24" spans="1:11" ht="51" customHeight="1">
      <c r="A24" s="24" t="s">
        <v>119</v>
      </c>
      <c r="B24" s="32"/>
      <c r="C24" s="20" t="s">
        <v>56</v>
      </c>
      <c r="D24" s="21"/>
      <c r="E24" s="22"/>
      <c r="F24" s="1"/>
      <c r="G24" s="3"/>
      <c r="H24" s="12"/>
      <c r="I24" s="23"/>
      <c r="J24" s="23"/>
    </row>
    <row r="25" spans="1:11" ht="51" customHeight="1">
      <c r="A25" s="24" t="s">
        <v>142</v>
      </c>
      <c r="B25" s="32"/>
      <c r="C25" s="20" t="s">
        <v>143</v>
      </c>
      <c r="D25" s="21"/>
      <c r="E25" s="22"/>
      <c r="F25" s="1">
        <v>710</v>
      </c>
      <c r="G25" s="3"/>
      <c r="H25" s="12"/>
      <c r="I25" s="23"/>
      <c r="J25" s="23"/>
      <c r="K25" s="10" t="s">
        <v>144</v>
      </c>
    </row>
    <row r="26" spans="1:11" ht="51" customHeight="1">
      <c r="A26" s="24" t="s">
        <v>150</v>
      </c>
      <c r="B26" s="32"/>
      <c r="C26" s="20" t="s">
        <v>132</v>
      </c>
      <c r="D26" s="21"/>
      <c r="E26" s="22"/>
      <c r="F26" s="1"/>
      <c r="G26" s="3"/>
      <c r="H26" s="12"/>
      <c r="I26" s="23"/>
      <c r="J26" s="23"/>
      <c r="K26" s="10" t="s">
        <v>141</v>
      </c>
    </row>
    <row r="27" spans="1:11" ht="62.25" customHeight="1">
      <c r="A27" s="24" t="s">
        <v>152</v>
      </c>
      <c r="B27" s="32"/>
      <c r="C27" s="20" t="s">
        <v>149</v>
      </c>
      <c r="D27" s="21"/>
      <c r="E27" s="22"/>
      <c r="F27" s="1"/>
      <c r="G27" s="3"/>
      <c r="H27" s="12"/>
      <c r="I27" s="23"/>
      <c r="J27" s="23"/>
    </row>
    <row r="28" spans="1:11" ht="62.25" customHeight="1">
      <c r="A28" s="24" t="s">
        <v>153</v>
      </c>
      <c r="B28" s="32"/>
      <c r="C28" s="20" t="s">
        <v>154</v>
      </c>
      <c r="D28" s="21"/>
      <c r="E28" s="22"/>
      <c r="F28" s="1"/>
      <c r="G28" s="3"/>
      <c r="H28" s="12"/>
      <c r="I28" s="23"/>
      <c r="J28" s="23"/>
    </row>
    <row r="29" spans="1:11">
      <c r="J29" s="43"/>
    </row>
    <row r="30" spans="1:11" ht="51" customHeight="1">
      <c r="A30" s="24" t="s">
        <v>106</v>
      </c>
      <c r="B30" s="32" t="s">
        <v>30</v>
      </c>
      <c r="C30" s="20" t="s">
        <v>104</v>
      </c>
      <c r="D30" s="21"/>
      <c r="E30" s="22"/>
      <c r="F30" s="1"/>
      <c r="G30" s="3"/>
      <c r="H30" s="12"/>
      <c r="I30" s="23"/>
      <c r="J30" s="23"/>
    </row>
    <row r="31" spans="1:11">
      <c r="J31" s="43"/>
    </row>
    <row r="32" spans="1:11" ht="74.25" customHeight="1">
      <c r="A32" s="24" t="s">
        <v>106</v>
      </c>
      <c r="B32" s="32" t="s">
        <v>123</v>
      </c>
      <c r="C32" s="20" t="s">
        <v>133</v>
      </c>
      <c r="D32" s="21"/>
      <c r="E32" s="22"/>
      <c r="F32" s="1"/>
      <c r="G32" s="3"/>
      <c r="H32" s="12"/>
      <c r="I32" s="23"/>
      <c r="J32" s="23"/>
    </row>
    <row r="33" spans="1:14" ht="51" customHeight="1">
      <c r="A33" s="24" t="s">
        <v>107</v>
      </c>
      <c r="B33" s="32"/>
      <c r="C33" s="20" t="s">
        <v>134</v>
      </c>
      <c r="D33" s="21"/>
      <c r="E33" s="22"/>
      <c r="F33" s="1"/>
      <c r="G33" s="3"/>
      <c r="H33" s="12"/>
      <c r="I33" s="23"/>
      <c r="J33" s="23"/>
    </row>
    <row r="34" spans="1:14" ht="51" customHeight="1">
      <c r="A34" s="24" t="s">
        <v>108</v>
      </c>
      <c r="B34" s="32"/>
      <c r="C34" s="20" t="s">
        <v>18</v>
      </c>
      <c r="D34" s="21"/>
      <c r="E34" s="22"/>
      <c r="F34" s="1"/>
      <c r="G34" s="3"/>
      <c r="H34" s="12"/>
      <c r="I34" s="23"/>
      <c r="J34" s="23"/>
    </row>
    <row r="35" spans="1:14" s="52" customFormat="1" ht="51" customHeight="1">
      <c r="A35" s="12"/>
      <c r="B35" s="33" t="s">
        <v>3</v>
      </c>
      <c r="C35" s="46"/>
      <c r="D35" s="47">
        <f>SUM(D5:D11)</f>
        <v>0</v>
      </c>
      <c r="E35" s="36">
        <f>SUM(E5:E11)</f>
        <v>0</v>
      </c>
      <c r="F35" s="48">
        <f>SUM(F5:F34)</f>
        <v>710</v>
      </c>
      <c r="G35" s="38">
        <f>SUM(G5:G34)</f>
        <v>0</v>
      </c>
      <c r="H35" s="39">
        <f>SUM(H5:H34)</f>
        <v>0</v>
      </c>
      <c r="I35" s="49"/>
      <c r="J35" s="50"/>
      <c r="K35" s="51"/>
      <c r="L35" s="51"/>
      <c r="M35" s="51"/>
      <c r="N35" s="51"/>
    </row>
    <row r="36" spans="1:14">
      <c r="C36" s="26"/>
      <c r="D36" s="27"/>
      <c r="E36" s="28"/>
      <c r="F36" s="29"/>
      <c r="G36" s="4"/>
      <c r="J36" s="43"/>
    </row>
    <row r="37" spans="1:14">
      <c r="G37" s="30"/>
      <c r="J37" s="43"/>
    </row>
    <row r="38" spans="1:14" s="18" customFormat="1" ht="63">
      <c r="A38" s="12" t="s">
        <v>5</v>
      </c>
      <c r="B38" s="13" t="s">
        <v>0</v>
      </c>
      <c r="C38" s="14" t="s">
        <v>4</v>
      </c>
      <c r="D38" s="14" t="s">
        <v>1</v>
      </c>
      <c r="E38" s="15" t="s">
        <v>2</v>
      </c>
      <c r="F38" s="2" t="s">
        <v>138</v>
      </c>
      <c r="G38" s="14" t="s">
        <v>91</v>
      </c>
      <c r="H38" s="16" t="s">
        <v>17</v>
      </c>
      <c r="I38" s="31"/>
      <c r="J38" s="41"/>
      <c r="K38" s="17"/>
      <c r="L38" s="17"/>
      <c r="M38" s="17"/>
      <c r="N38" s="17"/>
    </row>
    <row r="39" spans="1:14" ht="51" customHeight="1">
      <c r="A39" s="24" t="s">
        <v>106</v>
      </c>
      <c r="B39" s="32"/>
      <c r="C39" s="20" t="s">
        <v>124</v>
      </c>
      <c r="D39" s="21"/>
      <c r="E39" s="22"/>
      <c r="F39" s="1"/>
      <c r="G39" s="3"/>
      <c r="H39" s="12"/>
      <c r="I39" s="23"/>
      <c r="J39" s="23"/>
    </row>
    <row r="40" spans="1:14" ht="60.75">
      <c r="A40" s="24" t="s">
        <v>107</v>
      </c>
      <c r="B40" s="19"/>
      <c r="C40" s="20" t="s">
        <v>135</v>
      </c>
      <c r="D40" s="21"/>
      <c r="E40" s="22"/>
      <c r="F40" s="1"/>
      <c r="G40" s="3"/>
      <c r="H40" s="12"/>
      <c r="I40" s="23"/>
      <c r="J40" s="42"/>
    </row>
    <row r="41" spans="1:14" s="52" customFormat="1" ht="51" customHeight="1">
      <c r="A41" s="12"/>
      <c r="B41" s="33" t="s">
        <v>19</v>
      </c>
      <c r="C41" s="46"/>
      <c r="D41" s="47">
        <f>SUM(D8:D18)</f>
        <v>0</v>
      </c>
      <c r="E41" s="36">
        <f>SUM(E8:E18)</f>
        <v>0</v>
      </c>
      <c r="F41" s="48">
        <f>SUM(F39:F40)</f>
        <v>0</v>
      </c>
      <c r="G41" s="38">
        <f>SUM(G39:G39)</f>
        <v>0</v>
      </c>
      <c r="H41" s="39">
        <f>SUM(H39:H39)</f>
        <v>0</v>
      </c>
      <c r="I41" s="49"/>
      <c r="J41" s="50"/>
      <c r="K41" s="51"/>
      <c r="L41" s="51"/>
      <c r="M41" s="51"/>
      <c r="N41" s="51"/>
    </row>
    <row r="42" spans="1:14">
      <c r="C42" s="26"/>
      <c r="D42" s="27"/>
      <c r="E42" s="28"/>
      <c r="F42" s="29"/>
      <c r="J42" s="43"/>
    </row>
    <row r="43" spans="1:14">
      <c r="J43" s="43"/>
    </row>
    <row r="44" spans="1:14">
      <c r="J44" s="43"/>
    </row>
    <row r="45" spans="1:14" ht="23.25">
      <c r="B45" s="40" t="s">
        <v>127</v>
      </c>
      <c r="J45" s="43"/>
    </row>
    <row r="46" spans="1:14">
      <c r="J46" s="43"/>
    </row>
    <row r="47" spans="1:14" ht="63">
      <c r="A47" s="12" t="s">
        <v>5</v>
      </c>
      <c r="B47" s="13" t="s">
        <v>0</v>
      </c>
      <c r="C47" s="14" t="s">
        <v>4</v>
      </c>
      <c r="D47" s="14" t="s">
        <v>1</v>
      </c>
      <c r="E47" s="15" t="s">
        <v>2</v>
      </c>
      <c r="F47" s="2" t="s">
        <v>138</v>
      </c>
      <c r="G47" s="14" t="s">
        <v>91</v>
      </c>
      <c r="H47" s="16" t="s">
        <v>17</v>
      </c>
      <c r="I47" s="16" t="s">
        <v>31</v>
      </c>
      <c r="J47" s="16"/>
    </row>
    <row r="48" spans="1:14" ht="51" customHeight="1">
      <c r="A48" s="24" t="s">
        <v>106</v>
      </c>
      <c r="B48" s="32"/>
      <c r="C48" s="20" t="s">
        <v>7</v>
      </c>
      <c r="D48" s="21"/>
      <c r="E48" s="22"/>
      <c r="F48" s="1"/>
      <c r="G48" s="3"/>
      <c r="H48" s="12"/>
      <c r="I48" s="23"/>
      <c r="J48" s="23"/>
    </row>
    <row r="49" spans="1:10" ht="51" customHeight="1">
      <c r="A49" s="24" t="s">
        <v>107</v>
      </c>
      <c r="B49" s="32"/>
      <c r="C49" s="20" t="s">
        <v>8</v>
      </c>
      <c r="D49" s="21"/>
      <c r="E49" s="22"/>
      <c r="F49" s="1"/>
      <c r="G49" s="3"/>
      <c r="H49" s="12"/>
      <c r="I49" s="23"/>
      <c r="J49" s="23"/>
    </row>
    <row r="50" spans="1:10" ht="51" customHeight="1">
      <c r="A50" s="24" t="s">
        <v>108</v>
      </c>
      <c r="B50" s="32"/>
      <c r="C50" s="20" t="s">
        <v>11</v>
      </c>
      <c r="D50" s="21"/>
      <c r="E50" s="22"/>
      <c r="F50" s="1"/>
      <c r="G50" s="3"/>
      <c r="H50" s="12"/>
      <c r="I50" s="23"/>
      <c r="J50" s="23"/>
    </row>
    <row r="51" spans="1:10" ht="51" customHeight="1">
      <c r="A51" s="24"/>
      <c r="B51" s="45" t="s">
        <v>128</v>
      </c>
      <c r="C51" s="34"/>
      <c r="D51" s="35"/>
      <c r="E51" s="36"/>
      <c r="F51" s="37">
        <f>SUM(F48:F50)</f>
        <v>0</v>
      </c>
      <c r="G51" s="38"/>
      <c r="H51" s="39"/>
      <c r="I51" s="25"/>
      <c r="J51" s="25"/>
    </row>
  </sheetData>
  <mergeCells count="1">
    <mergeCell ref="B2:I2"/>
  </mergeCells>
  <phoneticPr fontId="0" type="noConversion"/>
  <pageMargins left="0.43307086614173229" right="0.27559055118110237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7" sqref="F27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user</cp:lastModifiedBy>
  <cp:lastPrinted>2017-04-11T08:59:30Z</cp:lastPrinted>
  <dcterms:created xsi:type="dcterms:W3CDTF">2011-04-07T12:44:25Z</dcterms:created>
  <dcterms:modified xsi:type="dcterms:W3CDTF">2017-04-11T15:28:24Z</dcterms:modified>
</cp:coreProperties>
</file>